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mma Cosido\Documents\AUDITORIAS\LICITACIONES CE\Anexos TW 2016\"/>
    </mc:Choice>
  </mc:AlternateContent>
  <bookViews>
    <workbookView xWindow="0" yWindow="0" windowWidth="28800" windowHeight="11985"/>
  </bookViews>
  <sheets>
    <sheet name="TW Tabla 1" sheetId="1" r:id="rId1"/>
    <sheet name="Tabla 2 TW" sheetId="2" r:id="rId2"/>
  </sheets>
  <definedNames>
    <definedName name="_xlnm.Print_Area" localSheetId="1">'Tabla 2 TW'!$A$1:$X$26</definedName>
  </definedNames>
  <calcPr calcId="152511" iterateCount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" l="1"/>
  <c r="U17" i="1"/>
  <c r="P17" i="1"/>
  <c r="X16" i="1"/>
  <c r="U16" i="1"/>
  <c r="P16" i="1"/>
  <c r="X15" i="1"/>
  <c r="U15" i="1"/>
  <c r="P15" i="1"/>
  <c r="X14" i="1"/>
  <c r="U14" i="1"/>
  <c r="P14" i="1"/>
  <c r="U8" i="1"/>
  <c r="U7" i="1"/>
</calcChain>
</file>

<file path=xl/comments1.xml><?xml version="1.0" encoding="utf-8"?>
<comments xmlns="http://schemas.openxmlformats.org/spreadsheetml/2006/main">
  <authors>
    <author>Sandra Bonacasa</author>
  </authors>
  <commentList>
    <comment ref="R6" authorId="0" shapeId="0">
      <text>
        <r>
          <rPr>
            <sz val="9"/>
            <color indexed="81"/>
            <rFont val="Tahoma"/>
            <family val="2"/>
          </rPr>
          <t xml:space="preserve">
Este proyecto en Julio 2016 nos dicen si se extiende 3 meses o no, si al final hay extension cambia todo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 xml:space="preserve">Proyecto actualmente sin ejecución. No sé si será necesario auditarlo debido a que se ha detenido el proyecto por parte del Ministerio.
</t>
        </r>
      </text>
    </comment>
  </commentList>
</comments>
</file>

<file path=xl/sharedStrings.xml><?xml version="1.0" encoding="utf-8"?>
<sst xmlns="http://schemas.openxmlformats.org/spreadsheetml/2006/main" count="333" uniqueCount="141">
  <si>
    <t>TIPO</t>
  </si>
  <si>
    <t>CÓDIGO CONTABLE</t>
  </si>
  <si>
    <t>GESTOR ECONÓMICO</t>
  </si>
  <si>
    <t>TESORERO</t>
  </si>
  <si>
    <t>FIIAPP</t>
  </si>
  <si>
    <t>CÓDIGO FIIAPP</t>
  </si>
  <si>
    <t>N. CONTRATO</t>
  </si>
  <si>
    <t>FECHA CONTRATO</t>
  </si>
  <si>
    <t>FECHA FINALIZACIÓN</t>
  </si>
  <si>
    <t>PERIODO IMPLEMENTACION</t>
  </si>
  <si>
    <t>DURACIÓN     (en meses)</t>
  </si>
  <si>
    <t>Nº informes Totales auditar (según el Budget del proyecto)</t>
  </si>
  <si>
    <t>Nº informes emitidos auditor</t>
  </si>
  <si>
    <t>Nº informes pendientes de auditoría</t>
  </si>
  <si>
    <t>Periodos de los informes pendientes</t>
  </si>
  <si>
    <t>Fecha límite para presentación de informes CE</t>
  </si>
  <si>
    <t>Presupuesto para auditoria</t>
  </si>
  <si>
    <t>Facturas cargadas por los informes emitidos</t>
  </si>
  <si>
    <t>Remanente actual en la linea del Budget para auditoría</t>
  </si>
  <si>
    <t>Presupuesto total del proyecto</t>
  </si>
  <si>
    <t>Importe ejecución ya auditada</t>
  </si>
  <si>
    <t>Previsión de ejecución a auditar hasta finalización del proyecto</t>
  </si>
  <si>
    <t>PROPUESTA ECONÓMICA</t>
  </si>
  <si>
    <t>TW</t>
  </si>
  <si>
    <t>CE.-142500</t>
  </si>
  <si>
    <t>BELÉN</t>
  </si>
  <si>
    <t xml:space="preserve">CARMEN </t>
  </si>
  <si>
    <t>LÍDER</t>
  </si>
  <si>
    <t>EG/14/ENP/AP/FI-25</t>
  </si>
  <si>
    <t>01/02/2015 - 31/01/2017</t>
  </si>
  <si>
    <t>a</t>
  </si>
  <si>
    <t>CE.-141300</t>
  </si>
  <si>
    <t>RAQUEL</t>
  </si>
  <si>
    <t>IVÁN</t>
  </si>
  <si>
    <t>MA13/ENP-AP/OT31</t>
  </si>
  <si>
    <t>01/10/2014 - 20/10/2016</t>
  </si>
  <si>
    <t>b</t>
  </si>
  <si>
    <t>CE.-151200</t>
  </si>
  <si>
    <t>VIRGINIA</t>
  </si>
  <si>
    <t xml:space="preserve">IVÁN </t>
  </si>
  <si>
    <t>TN14/ENP/HE45</t>
  </si>
  <si>
    <t>01/09/2015 - 01/09/2017</t>
  </si>
  <si>
    <t>01/12/2017 (tres meses desde finalización de la acción)</t>
  </si>
  <si>
    <t>c</t>
  </si>
  <si>
    <t>CE.-153200</t>
  </si>
  <si>
    <t>MK/11/IB/JH/02-TWL</t>
  </si>
  <si>
    <t>20/11/2015-19/07/2016</t>
  </si>
  <si>
    <t>d</t>
  </si>
  <si>
    <t>CE.-143500</t>
  </si>
  <si>
    <t>CAROLINA</t>
  </si>
  <si>
    <t>SR/13/IB/JH/03</t>
  </si>
  <si>
    <t>24/08/2015 - 27/08/2017</t>
  </si>
  <si>
    <t>e</t>
  </si>
  <si>
    <t>CE.-151800</t>
  </si>
  <si>
    <t>TN/15/ENI/JH/52</t>
  </si>
  <si>
    <t>19/10/2015 - 07/05/2018</t>
  </si>
  <si>
    <t>f</t>
  </si>
  <si>
    <t>CE.-152300</t>
  </si>
  <si>
    <t>TR/13/IB/JH/03</t>
  </si>
  <si>
    <t>06/06/2016 - 15/03/2018</t>
  </si>
  <si>
    <t>g</t>
  </si>
  <si>
    <t>CE.-152400</t>
  </si>
  <si>
    <t>SERGIO</t>
  </si>
  <si>
    <t>HR/14/IB/JH/01</t>
  </si>
  <si>
    <t>17/03/16 - 16/06/17</t>
  </si>
  <si>
    <t>h</t>
  </si>
  <si>
    <t>CE.-143000</t>
  </si>
  <si>
    <t>SERGIO/ JUAN MANUEL</t>
  </si>
  <si>
    <t>DZ/1/8</t>
  </si>
  <si>
    <t>26/09/16 - 25/09/17</t>
  </si>
  <si>
    <t>i</t>
  </si>
  <si>
    <t>CE.-134300</t>
  </si>
  <si>
    <t>CRISTINA MATEO</t>
  </si>
  <si>
    <t>UA-13-ENP-TR-30b</t>
  </si>
  <si>
    <t>07/04/2014 - 06/08/2016</t>
  </si>
  <si>
    <t>j</t>
  </si>
  <si>
    <t>CE.-136100</t>
  </si>
  <si>
    <t>AZ-13-ENP-FI-28</t>
  </si>
  <si>
    <t>03/09/2014 - 02/12/2016</t>
  </si>
  <si>
    <t>k</t>
  </si>
  <si>
    <t>CE.-151300</t>
  </si>
  <si>
    <t>CARMEN</t>
  </si>
  <si>
    <t>AZ/14/ENP/TP/34</t>
  </si>
  <si>
    <t>15/11/2015 - 14/11/2017</t>
  </si>
  <si>
    <t>l</t>
  </si>
  <si>
    <t>CE.-152000</t>
  </si>
  <si>
    <t>MK/12/IB/FI/01</t>
  </si>
  <si>
    <t>05/03/2016 - 04/09/2017</t>
  </si>
  <si>
    <t>m</t>
  </si>
  <si>
    <t>En negociación</t>
  </si>
  <si>
    <t>----</t>
  </si>
  <si>
    <t>TR/13/IB/JH/06</t>
  </si>
  <si>
    <t>-</t>
  </si>
  <si>
    <t>Antes 13/09/2018</t>
  </si>
  <si>
    <t>n</t>
  </si>
  <si>
    <t>UA/50</t>
  </si>
  <si>
    <t>o</t>
  </si>
  <si>
    <t>CE.-133600</t>
  </si>
  <si>
    <t>ESTHER</t>
  </si>
  <si>
    <t>EG-13-ENP-TP-20</t>
  </si>
  <si>
    <t>01/12/13-14/06/17</t>
  </si>
  <si>
    <t>p</t>
  </si>
  <si>
    <t>CE.-140800</t>
  </si>
  <si>
    <t>MK/10/IB/FI/01</t>
  </si>
  <si>
    <t>26/11/14-06/12/17</t>
  </si>
  <si>
    <t>q</t>
  </si>
  <si>
    <t>CE.-143600</t>
  </si>
  <si>
    <t>MK-2010-IB-EN-01</t>
  </si>
  <si>
    <t>01/12/14-11/08/16</t>
  </si>
  <si>
    <t>r</t>
  </si>
  <si>
    <t>TR/13/IB/AG/02/R</t>
  </si>
  <si>
    <t>s</t>
  </si>
  <si>
    <t>UA/48b</t>
  </si>
  <si>
    <t>t</t>
  </si>
  <si>
    <t>UA/52</t>
  </si>
  <si>
    <t>u</t>
  </si>
  <si>
    <t>v</t>
  </si>
  <si>
    <t>VALOR MÁXIMO DEL CONTRATO (SUMATORIO)</t>
  </si>
  <si>
    <t>CONTRATO DE SUBVENCION Hermanamiento</t>
  </si>
  <si>
    <t>"Sin adjudicar"</t>
  </si>
  <si>
    <t>CODIGO FINANCIADOR</t>
  </si>
  <si>
    <t>NA</t>
  </si>
  <si>
    <t>IMPORTE DE LA LIQUIDACIÓN (MILES DE €)</t>
  </si>
  <si>
    <t>HONORARIOS</t>
  </si>
  <si>
    <t>0 € - 25.000 €</t>
  </si>
  <si>
    <t>25.001 € - 50.000 €</t>
  </si>
  <si>
    <t>50.001 € - 100.000 €</t>
  </si>
  <si>
    <t>100.001 € - 150.000 €</t>
  </si>
  <si>
    <t>150.001 € - 200.000 €</t>
  </si>
  <si>
    <t>200.001 € - 250.000 €</t>
  </si>
  <si>
    <t>250.001 € - 500.000 €</t>
  </si>
  <si>
    <t>500.001 € - 750.000 €</t>
  </si>
  <si>
    <t>750.001 € - 1.000.000 €</t>
  </si>
  <si>
    <t>1.000.001 € - 1.500.000 €</t>
  </si>
  <si>
    <t>1.500.001 € - 2.000.000 €</t>
  </si>
  <si>
    <t>2.000.002 € - 2.500.000 €</t>
  </si>
  <si>
    <t>2.500.001 € - 3.000.000 €</t>
  </si>
  <si>
    <t>3.000.002 € - 3.500.000 €</t>
  </si>
  <si>
    <t>3.500.001 € - 4.000.000 €</t>
  </si>
  <si>
    <t>4.000.002 € - 4.500.000 €</t>
  </si>
  <si>
    <t>4.500.001 € - 5.000.000 €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</si>
</sst>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color theme="1"/>
      <name val="Arial Unicode MS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sz val="11"/>
      <name val="Calibri"/>
      <family val="2"/>
      <scheme val="minor"/>
    </font>
    <font>
      <b/>
      <sz val="11"/>
      <color rgb="FF00000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5" borderId="0" xfId="0" applyFill="1"/>
    <xf numFmtId="4" fontId="6" fillId="0" borderId="2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6" fillId="7" borderId="2" xfId="0" applyNumberFormat="1" applyFont="1" applyFill="1" applyBorder="1" applyAlignment="1">
      <alignment horizontal="left" vertical="center"/>
    </xf>
    <xf numFmtId="4" fontId="6" fillId="7" borderId="2" xfId="0" applyNumberFormat="1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 wrapText="1"/>
    </xf>
    <xf numFmtId="3" fontId="7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" fontId="0" fillId="7" borderId="2" xfId="0" applyNumberFormat="1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3" fontId="0" fillId="7" borderId="0" xfId="0" applyNumberFormat="1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6" xfId="0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0" fillId="5" borderId="0" xfId="0" applyFont="1" applyFill="1"/>
    <xf numFmtId="4" fontId="14" fillId="0" borderId="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5" borderId="0" xfId="0" applyNumberFormat="1" applyFont="1" applyFill="1"/>
    <xf numFmtId="4" fontId="0" fillId="0" borderId="0" xfId="0" applyNumberFormat="1" applyFont="1"/>
    <xf numFmtId="0" fontId="12" fillId="9" borderId="8" xfId="0" applyFont="1" applyFill="1" applyBorder="1" applyAlignment="1">
      <alignment horizontal="center" vertical="center" wrapText="1"/>
    </xf>
    <xf numFmtId="4" fontId="13" fillId="9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A27"/>
  <sheetViews>
    <sheetView tabSelected="1" zoomScale="80" zoomScaleNormal="80" workbookViewId="0">
      <selection activeCell="M13" sqref="M13"/>
    </sheetView>
  </sheetViews>
  <sheetFormatPr baseColWidth="10" defaultRowHeight="15" x14ac:dyDescent="0.25"/>
  <cols>
    <col min="2" max="2" width="17.7109375" customWidth="1"/>
    <col min="3" max="3" width="6.42578125" customWidth="1"/>
    <col min="4" max="4" width="12.140625" customWidth="1"/>
    <col min="5" max="5" width="18.42578125" hidden="1" customWidth="1"/>
    <col min="6" max="6" width="12.5703125" hidden="1" customWidth="1"/>
    <col min="9" max="9" width="22.42578125" customWidth="1"/>
    <col min="10" max="10" width="15.5703125" hidden="1" customWidth="1"/>
    <col min="11" max="12" width="15.140625" hidden="1" customWidth="1"/>
    <col min="14" max="14" width="16.42578125" customWidth="1"/>
    <col min="15" max="15" width="18.28515625" hidden="1" customWidth="1"/>
    <col min="16" max="16" width="17.5703125" hidden="1" customWidth="1"/>
    <col min="17" max="17" width="26.140625" customWidth="1"/>
    <col min="18" max="18" width="17.85546875" customWidth="1"/>
    <col min="19" max="19" width="15" customWidth="1"/>
    <col min="20" max="20" width="16.7109375" hidden="1" customWidth="1"/>
    <col min="21" max="21" width="15.140625" hidden="1" customWidth="1"/>
    <col min="22" max="22" width="15.85546875" customWidth="1"/>
    <col min="23" max="23" width="15" hidden="1" customWidth="1"/>
    <col min="24" max="24" width="17.5703125" hidden="1" customWidth="1"/>
    <col min="25" max="25" width="19.28515625" customWidth="1"/>
  </cols>
  <sheetData>
    <row r="3" spans="3:27" s="5" customFormat="1" ht="65.25" customHeight="1" x14ac:dyDescent="0.2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2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4" t="s">
        <v>22</v>
      </c>
    </row>
    <row r="4" spans="3:27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3:27" s="21" customFormat="1" ht="35.1" customHeight="1" x14ac:dyDescent="0.25">
      <c r="C5" s="7" t="s">
        <v>23</v>
      </c>
      <c r="D5" s="8" t="s">
        <v>24</v>
      </c>
      <c r="E5" s="9" t="s">
        <v>25</v>
      </c>
      <c r="F5" s="8" t="s">
        <v>26</v>
      </c>
      <c r="G5" s="8" t="s">
        <v>27</v>
      </c>
      <c r="H5" s="10">
        <v>142500</v>
      </c>
      <c r="I5" s="7" t="s">
        <v>28</v>
      </c>
      <c r="J5" s="11">
        <v>42036</v>
      </c>
      <c r="K5" s="11">
        <v>42767</v>
      </c>
      <c r="L5" s="11"/>
      <c r="M5" s="12">
        <v>24</v>
      </c>
      <c r="N5" s="13">
        <v>1</v>
      </c>
      <c r="O5" s="13">
        <v>0</v>
      </c>
      <c r="P5" s="13">
        <v>1</v>
      </c>
      <c r="Q5" s="14" t="s">
        <v>29</v>
      </c>
      <c r="R5" s="15">
        <v>42855</v>
      </c>
      <c r="S5" s="16">
        <v>5000</v>
      </c>
      <c r="T5" s="17">
        <v>0</v>
      </c>
      <c r="U5" s="16">
        <v>5000</v>
      </c>
      <c r="V5" s="16">
        <v>1175000</v>
      </c>
      <c r="W5" s="18">
        <v>0</v>
      </c>
      <c r="X5" s="19">
        <v>950000</v>
      </c>
      <c r="Y5" s="20"/>
      <c r="AA5" s="21" t="s">
        <v>30</v>
      </c>
    </row>
    <row r="6" spans="3:27" s="25" customFormat="1" ht="35.1" customHeight="1" x14ac:dyDescent="0.25">
      <c r="C6" s="7" t="s">
        <v>23</v>
      </c>
      <c r="D6" s="8" t="s">
        <v>31</v>
      </c>
      <c r="E6" s="9" t="s">
        <v>32</v>
      </c>
      <c r="F6" s="8" t="s">
        <v>33</v>
      </c>
      <c r="G6" s="8" t="s">
        <v>27</v>
      </c>
      <c r="H6" s="10">
        <v>141300</v>
      </c>
      <c r="I6" s="7" t="s">
        <v>34</v>
      </c>
      <c r="J6" s="22">
        <v>41913</v>
      </c>
      <c r="K6" s="23">
        <v>42663</v>
      </c>
      <c r="L6" s="23"/>
      <c r="M6" s="12">
        <v>24</v>
      </c>
      <c r="N6" s="13">
        <v>1</v>
      </c>
      <c r="O6" s="13">
        <v>0</v>
      </c>
      <c r="P6" s="13">
        <v>1</v>
      </c>
      <c r="Q6" s="24" t="s">
        <v>35</v>
      </c>
      <c r="R6" s="23">
        <v>42755</v>
      </c>
      <c r="S6" s="16">
        <v>4000</v>
      </c>
      <c r="T6" s="17">
        <v>0</v>
      </c>
      <c r="U6" s="16">
        <v>4000</v>
      </c>
      <c r="V6" s="16">
        <v>900000</v>
      </c>
      <c r="W6" s="18">
        <v>0</v>
      </c>
      <c r="X6" s="19">
        <v>656657.62</v>
      </c>
      <c r="Y6" s="20"/>
      <c r="AA6" s="25" t="s">
        <v>36</v>
      </c>
    </row>
    <row r="7" spans="3:27" s="25" customFormat="1" ht="63.75" customHeight="1" x14ac:dyDescent="0.25">
      <c r="C7" s="26" t="s">
        <v>23</v>
      </c>
      <c r="D7" s="8" t="s">
        <v>37</v>
      </c>
      <c r="E7" s="9" t="s">
        <v>38</v>
      </c>
      <c r="F7" s="8" t="s">
        <v>39</v>
      </c>
      <c r="G7" s="8" t="s">
        <v>27</v>
      </c>
      <c r="H7" s="10">
        <v>151200</v>
      </c>
      <c r="I7" s="7" t="s">
        <v>40</v>
      </c>
      <c r="J7" s="22">
        <v>42248</v>
      </c>
      <c r="K7" s="23">
        <v>42979</v>
      </c>
      <c r="L7" s="23"/>
      <c r="M7" s="12">
        <v>24</v>
      </c>
      <c r="N7" s="13">
        <v>1</v>
      </c>
      <c r="O7" s="13">
        <v>0</v>
      </c>
      <c r="P7" s="13">
        <v>1</v>
      </c>
      <c r="Q7" s="24" t="s">
        <v>41</v>
      </c>
      <c r="R7" s="14" t="s">
        <v>42</v>
      </c>
      <c r="S7" s="16">
        <v>4450</v>
      </c>
      <c r="T7" s="17">
        <v>0</v>
      </c>
      <c r="U7" s="16">
        <f>+S7</f>
        <v>4450</v>
      </c>
      <c r="V7" s="16">
        <v>1000000</v>
      </c>
      <c r="W7" s="18">
        <v>0</v>
      </c>
      <c r="X7" s="19">
        <v>655000</v>
      </c>
      <c r="Y7" s="27"/>
      <c r="Z7" s="28"/>
      <c r="AA7" s="28" t="s">
        <v>43</v>
      </c>
    </row>
    <row r="8" spans="3:27" s="25" customFormat="1" ht="35.1" customHeight="1" x14ac:dyDescent="0.25">
      <c r="C8" s="29" t="s">
        <v>23</v>
      </c>
      <c r="D8" s="30" t="s">
        <v>44</v>
      </c>
      <c r="E8" s="31" t="s">
        <v>38</v>
      </c>
      <c r="F8" s="30" t="s">
        <v>39</v>
      </c>
      <c r="G8" s="30" t="s">
        <v>27</v>
      </c>
      <c r="H8" s="32">
        <v>153200</v>
      </c>
      <c r="I8" s="29" t="s">
        <v>45</v>
      </c>
      <c r="J8" s="33">
        <v>42328</v>
      </c>
      <c r="K8" s="34">
        <v>42570</v>
      </c>
      <c r="L8" s="34"/>
      <c r="M8" s="35">
        <v>8</v>
      </c>
      <c r="N8" s="36">
        <v>1</v>
      </c>
      <c r="O8" s="36">
        <v>0</v>
      </c>
      <c r="P8" s="36">
        <v>1</v>
      </c>
      <c r="Q8" s="37" t="s">
        <v>46</v>
      </c>
      <c r="R8" s="34"/>
      <c r="S8" s="38">
        <v>3000</v>
      </c>
      <c r="T8" s="39">
        <v>0</v>
      </c>
      <c r="U8" s="38">
        <f>+S8</f>
        <v>3000</v>
      </c>
      <c r="V8" s="38">
        <v>250000</v>
      </c>
      <c r="W8" s="40">
        <v>0</v>
      </c>
      <c r="X8" s="41">
        <v>25028.38</v>
      </c>
      <c r="Y8" s="20"/>
      <c r="AA8" s="25" t="s">
        <v>47</v>
      </c>
    </row>
    <row r="9" spans="3:27" s="25" customFormat="1" ht="35.1" customHeight="1" x14ac:dyDescent="0.25">
      <c r="C9" s="7" t="s">
        <v>23</v>
      </c>
      <c r="D9" s="8" t="s">
        <v>48</v>
      </c>
      <c r="E9" s="9" t="s">
        <v>49</v>
      </c>
      <c r="F9" s="8" t="s">
        <v>26</v>
      </c>
      <c r="G9" s="8" t="s">
        <v>27</v>
      </c>
      <c r="H9" s="10">
        <v>143500</v>
      </c>
      <c r="I9" s="7" t="s">
        <v>50</v>
      </c>
      <c r="J9" s="11">
        <v>42240</v>
      </c>
      <c r="K9" s="11">
        <v>42974</v>
      </c>
      <c r="L9" s="11"/>
      <c r="M9" s="12">
        <v>24</v>
      </c>
      <c r="N9" s="13">
        <v>1</v>
      </c>
      <c r="O9" s="13">
        <v>0</v>
      </c>
      <c r="P9" s="13">
        <v>1</v>
      </c>
      <c r="Q9" s="24" t="s">
        <v>51</v>
      </c>
      <c r="R9" s="22">
        <v>43062</v>
      </c>
      <c r="S9" s="16">
        <v>5500</v>
      </c>
      <c r="T9" s="17">
        <v>0</v>
      </c>
      <c r="U9" s="16">
        <v>5500</v>
      </c>
      <c r="V9" s="16">
        <v>2000000</v>
      </c>
      <c r="W9" s="18">
        <v>0</v>
      </c>
      <c r="X9" s="19">
        <v>1650000</v>
      </c>
      <c r="Y9" s="20"/>
      <c r="AA9" s="25" t="s">
        <v>52</v>
      </c>
    </row>
    <row r="10" spans="3:27" s="25" customFormat="1" ht="35.1" customHeight="1" x14ac:dyDescent="0.25">
      <c r="C10" s="7" t="s">
        <v>23</v>
      </c>
      <c r="D10" s="8" t="s">
        <v>53</v>
      </c>
      <c r="E10" s="9" t="s">
        <v>49</v>
      </c>
      <c r="F10" s="8" t="s">
        <v>26</v>
      </c>
      <c r="G10" s="8" t="s">
        <v>27</v>
      </c>
      <c r="H10" s="10">
        <v>151800</v>
      </c>
      <c r="I10" s="7" t="s">
        <v>54</v>
      </c>
      <c r="J10" s="11">
        <v>42296</v>
      </c>
      <c r="K10" s="11">
        <v>43227</v>
      </c>
      <c r="L10" s="11"/>
      <c r="M10" s="12">
        <v>30</v>
      </c>
      <c r="N10" s="13">
        <v>1</v>
      </c>
      <c r="O10" s="13">
        <v>0</v>
      </c>
      <c r="P10" s="13">
        <v>1</v>
      </c>
      <c r="Q10" s="24" t="s">
        <v>55</v>
      </c>
      <c r="R10" s="22">
        <v>43299</v>
      </c>
      <c r="S10" s="16">
        <v>5000</v>
      </c>
      <c r="T10" s="17">
        <v>0</v>
      </c>
      <c r="U10" s="16">
        <v>5000</v>
      </c>
      <c r="V10" s="16">
        <v>1850000</v>
      </c>
      <c r="W10" s="18">
        <v>0</v>
      </c>
      <c r="X10" s="19">
        <v>1520000</v>
      </c>
      <c r="Y10" s="20"/>
      <c r="AA10" s="25" t="s">
        <v>56</v>
      </c>
    </row>
    <row r="11" spans="3:27" s="25" customFormat="1" ht="35.1" customHeight="1" x14ac:dyDescent="0.25">
      <c r="C11" s="7" t="s">
        <v>23</v>
      </c>
      <c r="D11" s="8" t="s">
        <v>57</v>
      </c>
      <c r="E11" s="9" t="s">
        <v>49</v>
      </c>
      <c r="F11" s="8" t="s">
        <v>26</v>
      </c>
      <c r="G11" s="8" t="s">
        <v>27</v>
      </c>
      <c r="H11" s="10">
        <v>152300</v>
      </c>
      <c r="I11" s="7" t="s">
        <v>58</v>
      </c>
      <c r="J11" s="11">
        <v>42527</v>
      </c>
      <c r="K11" s="11">
        <v>43174</v>
      </c>
      <c r="L11" s="11"/>
      <c r="M11" s="12">
        <v>21</v>
      </c>
      <c r="N11" s="13">
        <v>1</v>
      </c>
      <c r="O11" s="13">
        <v>0</v>
      </c>
      <c r="P11" s="13">
        <v>1</v>
      </c>
      <c r="Q11" s="42" t="s">
        <v>59</v>
      </c>
      <c r="R11" s="22">
        <v>43256</v>
      </c>
      <c r="S11" s="16">
        <v>4500</v>
      </c>
      <c r="T11" s="17">
        <v>0</v>
      </c>
      <c r="U11" s="16">
        <v>4500</v>
      </c>
      <c r="V11" s="16">
        <v>1375000</v>
      </c>
      <c r="W11" s="18">
        <v>0</v>
      </c>
      <c r="X11" s="19">
        <v>1130000</v>
      </c>
      <c r="Y11" s="20"/>
      <c r="AA11" s="25" t="s">
        <v>60</v>
      </c>
    </row>
    <row r="12" spans="3:27" s="25" customFormat="1" ht="35.1" customHeight="1" x14ac:dyDescent="0.25">
      <c r="C12" s="7" t="s">
        <v>23</v>
      </c>
      <c r="D12" s="8" t="s">
        <v>61</v>
      </c>
      <c r="E12" s="9" t="s">
        <v>62</v>
      </c>
      <c r="F12" s="8" t="s">
        <v>33</v>
      </c>
      <c r="G12" s="8" t="s">
        <v>27</v>
      </c>
      <c r="H12" s="10">
        <v>152400</v>
      </c>
      <c r="I12" s="7" t="s">
        <v>63</v>
      </c>
      <c r="J12" s="11">
        <v>42446</v>
      </c>
      <c r="K12" s="11">
        <v>42902</v>
      </c>
      <c r="L12" s="11"/>
      <c r="M12" s="12">
        <v>15</v>
      </c>
      <c r="N12" s="13">
        <v>1</v>
      </c>
      <c r="O12" s="13">
        <v>0</v>
      </c>
      <c r="P12" s="13">
        <v>1</v>
      </c>
      <c r="Q12" s="42" t="s">
        <v>64</v>
      </c>
      <c r="R12" s="22">
        <v>42994</v>
      </c>
      <c r="S12" s="16">
        <v>4400</v>
      </c>
      <c r="T12" s="17">
        <v>0</v>
      </c>
      <c r="U12" s="16">
        <v>4400</v>
      </c>
      <c r="V12" s="16">
        <v>700000</v>
      </c>
      <c r="W12" s="18">
        <v>0</v>
      </c>
      <c r="X12" s="19">
        <v>640000</v>
      </c>
      <c r="Y12" s="20"/>
      <c r="AA12" s="25" t="s">
        <v>65</v>
      </c>
    </row>
    <row r="13" spans="3:27" s="25" customFormat="1" ht="35.1" customHeight="1" x14ac:dyDescent="0.25">
      <c r="C13" s="7" t="s">
        <v>23</v>
      </c>
      <c r="D13" s="8" t="s">
        <v>66</v>
      </c>
      <c r="E13" s="9" t="s">
        <v>67</v>
      </c>
      <c r="F13" s="8" t="s">
        <v>33</v>
      </c>
      <c r="G13" s="8" t="s">
        <v>27</v>
      </c>
      <c r="H13" s="10">
        <v>143000</v>
      </c>
      <c r="I13" s="7" t="s">
        <v>68</v>
      </c>
      <c r="J13" s="11">
        <v>42273</v>
      </c>
      <c r="K13" s="11">
        <v>43003</v>
      </c>
      <c r="L13" s="11"/>
      <c r="M13" s="12">
        <v>24</v>
      </c>
      <c r="N13" s="13">
        <v>1</v>
      </c>
      <c r="O13" s="13">
        <v>0</v>
      </c>
      <c r="P13" s="13">
        <v>1</v>
      </c>
      <c r="Q13" s="42" t="s">
        <v>69</v>
      </c>
      <c r="R13" s="22">
        <v>43094</v>
      </c>
      <c r="S13" s="16">
        <v>8000</v>
      </c>
      <c r="T13" s="17">
        <v>0</v>
      </c>
      <c r="U13" s="16">
        <v>8000</v>
      </c>
      <c r="V13" s="16">
        <v>1500000</v>
      </c>
      <c r="W13" s="18">
        <v>0</v>
      </c>
      <c r="X13" s="19">
        <v>1300000</v>
      </c>
      <c r="Y13" s="20"/>
      <c r="AA13" s="25" t="s">
        <v>70</v>
      </c>
    </row>
    <row r="14" spans="3:27" s="25" customFormat="1" ht="35.1" customHeight="1" x14ac:dyDescent="0.25">
      <c r="C14" s="7" t="s">
        <v>23</v>
      </c>
      <c r="D14" s="8" t="s">
        <v>71</v>
      </c>
      <c r="E14" s="9" t="s">
        <v>72</v>
      </c>
      <c r="F14" s="8" t="s">
        <v>33</v>
      </c>
      <c r="G14" s="8" t="s">
        <v>27</v>
      </c>
      <c r="H14" s="10">
        <v>134300</v>
      </c>
      <c r="I14" s="7" t="s">
        <v>73</v>
      </c>
      <c r="J14" s="11">
        <v>41709</v>
      </c>
      <c r="K14" s="11">
        <v>42588</v>
      </c>
      <c r="L14" s="11"/>
      <c r="M14" s="12">
        <v>28</v>
      </c>
      <c r="N14" s="13">
        <v>1</v>
      </c>
      <c r="O14" s="13">
        <v>0</v>
      </c>
      <c r="P14" s="13">
        <f>N14-O14</f>
        <v>1</v>
      </c>
      <c r="Q14" s="42" t="s">
        <v>74</v>
      </c>
      <c r="R14" s="43">
        <v>42679</v>
      </c>
      <c r="S14" s="16">
        <v>6000</v>
      </c>
      <c r="T14" s="17">
        <v>0</v>
      </c>
      <c r="U14" s="16">
        <f>S14-T14</f>
        <v>6000</v>
      </c>
      <c r="V14" s="16">
        <v>1468004.75</v>
      </c>
      <c r="W14" s="18">
        <v>0</v>
      </c>
      <c r="X14" s="19">
        <f>V14-W14</f>
        <v>1468004.75</v>
      </c>
      <c r="Y14" s="20"/>
      <c r="AA14" s="25" t="s">
        <v>75</v>
      </c>
    </row>
    <row r="15" spans="3:27" s="25" customFormat="1" ht="35.1" customHeight="1" x14ac:dyDescent="0.25">
      <c r="C15" s="7" t="s">
        <v>23</v>
      </c>
      <c r="D15" s="8" t="s">
        <v>76</v>
      </c>
      <c r="E15" s="9" t="s">
        <v>72</v>
      </c>
      <c r="F15" s="8" t="s">
        <v>33</v>
      </c>
      <c r="G15" s="8" t="s">
        <v>27</v>
      </c>
      <c r="H15" s="10">
        <v>136100</v>
      </c>
      <c r="I15" s="7" t="s">
        <v>77</v>
      </c>
      <c r="J15" s="11">
        <v>41823</v>
      </c>
      <c r="K15" s="11">
        <v>42706</v>
      </c>
      <c r="L15" s="11"/>
      <c r="M15" s="12">
        <v>27</v>
      </c>
      <c r="N15" s="13">
        <v>1</v>
      </c>
      <c r="O15" s="13">
        <v>0</v>
      </c>
      <c r="P15" s="13">
        <f t="shared" ref="P15:P17" si="0">N15-O15</f>
        <v>1</v>
      </c>
      <c r="Q15" s="42" t="s">
        <v>78</v>
      </c>
      <c r="R15" s="43">
        <v>42795</v>
      </c>
      <c r="S15" s="16">
        <v>6000</v>
      </c>
      <c r="T15" s="17">
        <v>0</v>
      </c>
      <c r="U15" s="16">
        <f t="shared" ref="U15:U17" si="1">S15-T15</f>
        <v>6000</v>
      </c>
      <c r="V15" s="16">
        <v>1000000</v>
      </c>
      <c r="W15" s="18">
        <v>0</v>
      </c>
      <c r="X15" s="19">
        <f t="shared" ref="X15:X17" si="2">V15-W15</f>
        <v>1000000</v>
      </c>
      <c r="Y15" s="20"/>
      <c r="AA15" s="25" t="s">
        <v>79</v>
      </c>
    </row>
    <row r="16" spans="3:27" s="25" customFormat="1" ht="35.1" customHeight="1" x14ac:dyDescent="0.25">
      <c r="C16" s="7" t="s">
        <v>23</v>
      </c>
      <c r="D16" s="8" t="s">
        <v>80</v>
      </c>
      <c r="E16" s="9" t="s">
        <v>72</v>
      </c>
      <c r="F16" s="8" t="s">
        <v>81</v>
      </c>
      <c r="G16" s="8" t="s">
        <v>27</v>
      </c>
      <c r="H16" s="10">
        <v>151300</v>
      </c>
      <c r="I16" s="7" t="s">
        <v>82</v>
      </c>
      <c r="J16" s="11">
        <v>42306</v>
      </c>
      <c r="K16" s="11">
        <v>43053</v>
      </c>
      <c r="L16" s="11"/>
      <c r="M16" s="12">
        <v>24</v>
      </c>
      <c r="N16" s="13">
        <v>1</v>
      </c>
      <c r="O16" s="13">
        <v>0</v>
      </c>
      <c r="P16" s="13">
        <f t="shared" si="0"/>
        <v>1</v>
      </c>
      <c r="Q16" s="42" t="s">
        <v>83</v>
      </c>
      <c r="R16" s="43">
        <v>43144</v>
      </c>
      <c r="S16" s="16">
        <v>6000</v>
      </c>
      <c r="T16" s="17">
        <v>0</v>
      </c>
      <c r="U16" s="16">
        <f t="shared" si="1"/>
        <v>6000</v>
      </c>
      <c r="V16" s="16">
        <v>1163933.3999999999</v>
      </c>
      <c r="W16" s="18">
        <v>0</v>
      </c>
      <c r="X16" s="19">
        <f t="shared" si="2"/>
        <v>1163933.3999999999</v>
      </c>
      <c r="Y16" s="20"/>
      <c r="AA16" s="25" t="s">
        <v>84</v>
      </c>
    </row>
    <row r="17" spans="2:27" s="25" customFormat="1" ht="35.1" customHeight="1" x14ac:dyDescent="0.25">
      <c r="C17" s="7" t="s">
        <v>23</v>
      </c>
      <c r="D17" s="8" t="s">
        <v>85</v>
      </c>
      <c r="E17" s="9" t="s">
        <v>72</v>
      </c>
      <c r="F17" s="8" t="s">
        <v>33</v>
      </c>
      <c r="G17" s="8" t="s">
        <v>27</v>
      </c>
      <c r="H17" s="10">
        <v>152000</v>
      </c>
      <c r="I17" s="7" t="s">
        <v>86</v>
      </c>
      <c r="J17" s="11">
        <v>42419</v>
      </c>
      <c r="K17" s="11">
        <v>42982</v>
      </c>
      <c r="L17" s="11"/>
      <c r="M17" s="12">
        <v>18</v>
      </c>
      <c r="N17" s="13">
        <v>1</v>
      </c>
      <c r="O17" s="13">
        <v>0</v>
      </c>
      <c r="P17" s="13">
        <f t="shared" si="0"/>
        <v>1</v>
      </c>
      <c r="Q17" s="42" t="s">
        <v>87</v>
      </c>
      <c r="R17" s="43">
        <v>43072</v>
      </c>
      <c r="S17" s="16">
        <v>4500</v>
      </c>
      <c r="T17" s="17">
        <v>0</v>
      </c>
      <c r="U17" s="16">
        <f t="shared" si="1"/>
        <v>4500</v>
      </c>
      <c r="V17" s="16">
        <v>700000</v>
      </c>
      <c r="W17" s="18">
        <v>0</v>
      </c>
      <c r="X17" s="19">
        <f t="shared" si="2"/>
        <v>700000</v>
      </c>
      <c r="Y17" s="20"/>
      <c r="AA17" s="25" t="s">
        <v>88</v>
      </c>
    </row>
    <row r="18" spans="2:27" s="25" customFormat="1" ht="35.1" customHeight="1" x14ac:dyDescent="0.25">
      <c r="B18" s="44" t="s">
        <v>89</v>
      </c>
      <c r="C18" s="7" t="s">
        <v>23</v>
      </c>
      <c r="D18" s="8" t="s">
        <v>90</v>
      </c>
      <c r="E18" s="9" t="s">
        <v>72</v>
      </c>
      <c r="F18" s="8" t="s">
        <v>81</v>
      </c>
      <c r="G18" s="8" t="s">
        <v>27</v>
      </c>
      <c r="H18" s="10">
        <v>153000</v>
      </c>
      <c r="I18" s="7" t="s">
        <v>91</v>
      </c>
      <c r="J18" s="11" t="s">
        <v>92</v>
      </c>
      <c r="K18" s="11" t="s">
        <v>92</v>
      </c>
      <c r="L18" s="11"/>
      <c r="M18" s="12">
        <v>18</v>
      </c>
      <c r="N18" s="13">
        <v>1</v>
      </c>
      <c r="O18" s="13">
        <v>0</v>
      </c>
      <c r="P18" s="13">
        <v>1</v>
      </c>
      <c r="Q18" s="45" t="s">
        <v>89</v>
      </c>
      <c r="R18" s="46" t="s">
        <v>93</v>
      </c>
      <c r="S18" s="16">
        <v>4500</v>
      </c>
      <c r="T18" s="17">
        <v>0</v>
      </c>
      <c r="U18" s="16">
        <v>4500</v>
      </c>
      <c r="V18" s="16">
        <v>2000000</v>
      </c>
      <c r="W18" s="18">
        <v>0</v>
      </c>
      <c r="X18" s="19">
        <v>2000000</v>
      </c>
      <c r="Y18" s="20"/>
      <c r="AA18" s="25" t="s">
        <v>94</v>
      </c>
    </row>
    <row r="19" spans="2:27" s="25" customFormat="1" ht="35.1" customHeight="1" x14ac:dyDescent="0.25">
      <c r="B19" s="44" t="s">
        <v>89</v>
      </c>
      <c r="C19" s="7" t="s">
        <v>23</v>
      </c>
      <c r="D19" s="8" t="s">
        <v>90</v>
      </c>
      <c r="E19" s="9" t="s">
        <v>72</v>
      </c>
      <c r="F19" s="8" t="s">
        <v>39</v>
      </c>
      <c r="G19" s="8" t="s">
        <v>27</v>
      </c>
      <c r="H19" s="10">
        <v>153400</v>
      </c>
      <c r="I19" s="7" t="s">
        <v>95</v>
      </c>
      <c r="J19" s="11" t="s">
        <v>92</v>
      </c>
      <c r="K19" s="11" t="s">
        <v>92</v>
      </c>
      <c r="L19" s="11"/>
      <c r="M19" s="12">
        <v>21</v>
      </c>
      <c r="N19" s="13">
        <v>1</v>
      </c>
      <c r="O19" s="13">
        <v>0</v>
      </c>
      <c r="P19" s="13">
        <v>1</v>
      </c>
      <c r="Q19" s="45" t="s">
        <v>89</v>
      </c>
      <c r="R19" s="46" t="s">
        <v>93</v>
      </c>
      <c r="S19" s="16">
        <v>8500</v>
      </c>
      <c r="T19" s="17">
        <v>0</v>
      </c>
      <c r="U19" s="16">
        <v>8500</v>
      </c>
      <c r="V19" s="16">
        <v>1200000</v>
      </c>
      <c r="W19" s="18">
        <v>0</v>
      </c>
      <c r="X19" s="19">
        <v>1200000</v>
      </c>
      <c r="Y19" s="20"/>
      <c r="AA19" s="25" t="s">
        <v>96</v>
      </c>
    </row>
    <row r="20" spans="2:27" s="25" customFormat="1" ht="35.1" customHeight="1" x14ac:dyDescent="0.25">
      <c r="C20" s="7" t="s">
        <v>23</v>
      </c>
      <c r="D20" s="8" t="s">
        <v>97</v>
      </c>
      <c r="E20" s="9" t="s">
        <v>98</v>
      </c>
      <c r="F20" s="8" t="s">
        <v>81</v>
      </c>
      <c r="G20" s="8" t="s">
        <v>27</v>
      </c>
      <c r="H20" s="10">
        <v>133600</v>
      </c>
      <c r="I20" s="7" t="s">
        <v>99</v>
      </c>
      <c r="J20" s="11">
        <v>41609</v>
      </c>
      <c r="K20" s="11">
        <v>42900</v>
      </c>
      <c r="L20" s="11"/>
      <c r="M20" s="12">
        <v>24</v>
      </c>
      <c r="N20" s="13">
        <v>1</v>
      </c>
      <c r="O20" s="13">
        <v>0</v>
      </c>
      <c r="P20" s="13">
        <v>1</v>
      </c>
      <c r="Q20" s="24" t="s">
        <v>100</v>
      </c>
      <c r="R20" s="22">
        <v>42991</v>
      </c>
      <c r="S20" s="16">
        <v>8000</v>
      </c>
      <c r="T20" s="17">
        <v>0</v>
      </c>
      <c r="U20" s="16">
        <v>8000</v>
      </c>
      <c r="V20" s="16">
        <v>1300000</v>
      </c>
      <c r="W20" s="18">
        <v>0</v>
      </c>
      <c r="X20" s="19">
        <v>885835.45</v>
      </c>
      <c r="Y20" s="20"/>
      <c r="AA20" s="25" t="s">
        <v>101</v>
      </c>
    </row>
    <row r="21" spans="2:27" s="25" customFormat="1" ht="35.1" customHeight="1" x14ac:dyDescent="0.25">
      <c r="C21" s="7" t="s">
        <v>23</v>
      </c>
      <c r="D21" s="8" t="s">
        <v>102</v>
      </c>
      <c r="E21" s="9" t="s">
        <v>98</v>
      </c>
      <c r="F21" s="8" t="s">
        <v>81</v>
      </c>
      <c r="G21" s="8" t="s">
        <v>27</v>
      </c>
      <c r="H21" s="10">
        <v>140800</v>
      </c>
      <c r="I21" s="7" t="s">
        <v>103</v>
      </c>
      <c r="J21" s="11">
        <v>41969</v>
      </c>
      <c r="K21" s="11">
        <v>42710</v>
      </c>
      <c r="L21" s="11"/>
      <c r="M21" s="12">
        <v>24</v>
      </c>
      <c r="N21" s="13">
        <v>1</v>
      </c>
      <c r="O21" s="13">
        <v>0</v>
      </c>
      <c r="P21" s="13">
        <v>1</v>
      </c>
      <c r="Q21" s="24" t="s">
        <v>104</v>
      </c>
      <c r="R21" s="22">
        <v>43164</v>
      </c>
      <c r="S21" s="16">
        <v>4000</v>
      </c>
      <c r="T21" s="17">
        <v>0</v>
      </c>
      <c r="U21" s="16">
        <v>4000</v>
      </c>
      <c r="V21" s="16">
        <v>800000</v>
      </c>
      <c r="W21" s="18">
        <v>0</v>
      </c>
      <c r="X21" s="19">
        <v>716184.81</v>
      </c>
      <c r="Y21" s="20"/>
      <c r="AA21" s="25" t="s">
        <v>105</v>
      </c>
    </row>
    <row r="22" spans="2:27" s="25" customFormat="1" ht="35.1" customHeight="1" x14ac:dyDescent="0.25">
      <c r="C22" s="7" t="s">
        <v>23</v>
      </c>
      <c r="D22" s="8" t="s">
        <v>106</v>
      </c>
      <c r="E22" s="9" t="s">
        <v>98</v>
      </c>
      <c r="F22" s="8" t="s">
        <v>81</v>
      </c>
      <c r="G22" s="8" t="s">
        <v>27</v>
      </c>
      <c r="H22" s="10">
        <v>143600</v>
      </c>
      <c r="I22" s="7" t="s">
        <v>107</v>
      </c>
      <c r="J22" s="11">
        <v>41974</v>
      </c>
      <c r="K22" s="11">
        <v>42593</v>
      </c>
      <c r="L22" s="11"/>
      <c r="M22" s="12">
        <v>19</v>
      </c>
      <c r="N22" s="13">
        <v>1</v>
      </c>
      <c r="O22" s="13">
        <v>0</v>
      </c>
      <c r="P22" s="13">
        <v>1</v>
      </c>
      <c r="Q22" s="24" t="s">
        <v>108</v>
      </c>
      <c r="R22" s="22">
        <v>42684</v>
      </c>
      <c r="S22" s="16">
        <v>5000</v>
      </c>
      <c r="T22" s="17">
        <v>0</v>
      </c>
      <c r="U22" s="16">
        <v>5000</v>
      </c>
      <c r="V22" s="16">
        <v>1000000</v>
      </c>
      <c r="W22" s="18">
        <v>0</v>
      </c>
      <c r="X22" s="19">
        <v>898204.79</v>
      </c>
      <c r="Y22" s="20"/>
      <c r="AA22" s="25" t="s">
        <v>109</v>
      </c>
    </row>
    <row r="23" spans="2:27" s="25" customFormat="1" ht="35.1" customHeight="1" x14ac:dyDescent="0.25">
      <c r="B23" s="44" t="s">
        <v>89</v>
      </c>
      <c r="C23" s="7" t="s">
        <v>23</v>
      </c>
      <c r="D23" s="8" t="s">
        <v>90</v>
      </c>
      <c r="E23" s="24" t="s">
        <v>98</v>
      </c>
      <c r="F23" s="8" t="s">
        <v>33</v>
      </c>
      <c r="G23" s="8" t="s">
        <v>27</v>
      </c>
      <c r="H23" s="10">
        <v>160400</v>
      </c>
      <c r="I23" s="7" t="s">
        <v>110</v>
      </c>
      <c r="J23" s="11" t="s">
        <v>92</v>
      </c>
      <c r="K23" s="11" t="s">
        <v>92</v>
      </c>
      <c r="L23" s="11"/>
      <c r="M23" s="12">
        <v>18</v>
      </c>
      <c r="N23" s="13">
        <v>1</v>
      </c>
      <c r="O23" s="13">
        <v>0</v>
      </c>
      <c r="P23" s="13">
        <v>1</v>
      </c>
      <c r="Q23" s="45" t="s">
        <v>89</v>
      </c>
      <c r="R23" s="46" t="s">
        <v>93</v>
      </c>
      <c r="S23" s="16">
        <v>8000</v>
      </c>
      <c r="T23" s="17">
        <v>0</v>
      </c>
      <c r="U23" s="16">
        <v>8000</v>
      </c>
      <c r="V23" s="16">
        <v>1690000</v>
      </c>
      <c r="W23" s="18">
        <v>0</v>
      </c>
      <c r="X23" s="19">
        <v>1352000</v>
      </c>
      <c r="Y23" s="20"/>
      <c r="AA23" s="25" t="s">
        <v>111</v>
      </c>
    </row>
    <row r="24" spans="2:27" s="25" customFormat="1" ht="35.1" customHeight="1" x14ac:dyDescent="0.25">
      <c r="B24" s="44" t="s">
        <v>89</v>
      </c>
      <c r="C24" s="7" t="s">
        <v>23</v>
      </c>
      <c r="D24" s="8" t="s">
        <v>90</v>
      </c>
      <c r="E24" s="9" t="s">
        <v>98</v>
      </c>
      <c r="F24" s="26" t="s">
        <v>81</v>
      </c>
      <c r="G24" s="26" t="s">
        <v>27</v>
      </c>
      <c r="H24" s="10">
        <v>153600</v>
      </c>
      <c r="I24" s="7" t="s">
        <v>112</v>
      </c>
      <c r="J24" s="11" t="s">
        <v>92</v>
      </c>
      <c r="K24" s="11" t="s">
        <v>92</v>
      </c>
      <c r="L24" s="11"/>
      <c r="M24" s="12">
        <v>21</v>
      </c>
      <c r="N24" s="13">
        <v>1</v>
      </c>
      <c r="O24" s="13">
        <v>0</v>
      </c>
      <c r="P24" s="13">
        <v>1</v>
      </c>
      <c r="Q24" s="45" t="s">
        <v>89</v>
      </c>
      <c r="R24" s="46" t="s">
        <v>93</v>
      </c>
      <c r="S24" s="16">
        <v>8500</v>
      </c>
      <c r="T24" s="17">
        <v>0</v>
      </c>
      <c r="U24" s="16">
        <v>8500</v>
      </c>
      <c r="V24" s="16">
        <v>1600000</v>
      </c>
      <c r="W24" s="18">
        <v>0</v>
      </c>
      <c r="X24" s="19">
        <v>1280000</v>
      </c>
      <c r="Y24" s="20"/>
      <c r="AA24" s="25" t="s">
        <v>113</v>
      </c>
    </row>
    <row r="25" spans="2:27" s="25" customFormat="1" ht="35.1" customHeight="1" x14ac:dyDescent="0.25">
      <c r="B25" s="44" t="s">
        <v>89</v>
      </c>
      <c r="C25" s="7" t="s">
        <v>23</v>
      </c>
      <c r="D25" s="8" t="s">
        <v>90</v>
      </c>
      <c r="E25" s="9" t="s">
        <v>98</v>
      </c>
      <c r="F25" s="26" t="s">
        <v>33</v>
      </c>
      <c r="G25" s="26" t="s">
        <v>27</v>
      </c>
      <c r="H25" s="10">
        <v>160800</v>
      </c>
      <c r="I25" s="7" t="s">
        <v>114</v>
      </c>
      <c r="J25" s="11" t="s">
        <v>92</v>
      </c>
      <c r="K25" s="11" t="s">
        <v>92</v>
      </c>
      <c r="L25" s="11"/>
      <c r="M25" s="12">
        <v>21</v>
      </c>
      <c r="N25" s="13">
        <v>1</v>
      </c>
      <c r="O25" s="13">
        <v>0</v>
      </c>
      <c r="P25" s="13">
        <v>1</v>
      </c>
      <c r="Q25" s="45" t="s">
        <v>89</v>
      </c>
      <c r="R25" s="46" t="s">
        <v>93</v>
      </c>
      <c r="S25" s="16">
        <v>8500</v>
      </c>
      <c r="T25" s="17">
        <v>0</v>
      </c>
      <c r="U25" s="16">
        <v>8500</v>
      </c>
      <c r="V25" s="16">
        <v>1600000</v>
      </c>
      <c r="W25" s="18">
        <v>0</v>
      </c>
      <c r="X25" s="19">
        <v>1280000</v>
      </c>
      <c r="Y25" s="20"/>
      <c r="AA25" s="25" t="s">
        <v>115</v>
      </c>
    </row>
    <row r="26" spans="2:27" x14ac:dyDescent="0.25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Y26" s="6"/>
      <c r="AA26" s="25" t="s">
        <v>116</v>
      </c>
    </row>
    <row r="27" spans="2:27" ht="36" customHeight="1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Y27" s="4" t="s">
        <v>117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view="pageLayout" topLeftCell="F2" zoomScaleNormal="100" workbookViewId="0">
      <selection activeCell="M13" sqref="M13"/>
    </sheetView>
  </sheetViews>
  <sheetFormatPr baseColWidth="10" defaultRowHeight="15" x14ac:dyDescent="0.25"/>
  <cols>
    <col min="1" max="1" width="26.85546875" style="49" customWidth="1"/>
    <col min="2" max="2" width="20.28515625" style="49" bestFit="1" customWidth="1"/>
    <col min="3" max="4" width="22.42578125" style="49" bestFit="1" customWidth="1"/>
    <col min="5" max="12" width="22.85546875" style="49" customWidth="1"/>
    <col min="13" max="13" width="26.85546875" style="49" customWidth="1"/>
    <col min="14" max="23" width="22.85546875" style="49" customWidth="1"/>
    <col min="24" max="24" width="19.5703125" style="49" customWidth="1"/>
    <col min="25" max="25" width="11.42578125" style="49"/>
    <col min="26" max="26" width="11.7109375" style="49" bestFit="1" customWidth="1"/>
    <col min="27" max="16384" width="11.42578125" style="49"/>
  </cols>
  <sheetData>
    <row r="1" spans="1:26" ht="51.75" x14ac:dyDescent="0.25">
      <c r="A1" s="47" t="s">
        <v>0</v>
      </c>
      <c r="B1" s="48" t="s">
        <v>118</v>
      </c>
      <c r="C1" s="48" t="s">
        <v>118</v>
      </c>
      <c r="D1" s="48" t="s">
        <v>118</v>
      </c>
      <c r="E1" s="48" t="s">
        <v>118</v>
      </c>
      <c r="F1" s="48" t="s">
        <v>118</v>
      </c>
      <c r="G1" s="48" t="s">
        <v>118</v>
      </c>
      <c r="H1" s="48" t="s">
        <v>118</v>
      </c>
      <c r="I1" s="48" t="s">
        <v>118</v>
      </c>
      <c r="J1" s="48" t="s">
        <v>118</v>
      </c>
      <c r="K1" s="48" t="s">
        <v>118</v>
      </c>
      <c r="L1" s="48" t="s">
        <v>118</v>
      </c>
      <c r="M1" s="47" t="s">
        <v>0</v>
      </c>
      <c r="N1" s="48" t="s">
        <v>118</v>
      </c>
      <c r="O1" s="48" t="s">
        <v>118</v>
      </c>
      <c r="P1" s="48" t="s">
        <v>118</v>
      </c>
      <c r="Q1" s="48" t="s">
        <v>118</v>
      </c>
      <c r="R1" s="48" t="s">
        <v>118</v>
      </c>
      <c r="S1" s="48" t="s">
        <v>118</v>
      </c>
      <c r="T1" s="48" t="s">
        <v>118</v>
      </c>
      <c r="U1" s="48" t="s">
        <v>118</v>
      </c>
      <c r="V1" s="48" t="s">
        <v>118</v>
      </c>
      <c r="W1" s="48" t="s">
        <v>118</v>
      </c>
      <c r="X1" s="48" t="s">
        <v>118</v>
      </c>
    </row>
    <row r="2" spans="1:26" ht="17.25" x14ac:dyDescent="0.25">
      <c r="A2" s="50" t="s">
        <v>5</v>
      </c>
      <c r="B2" s="51">
        <v>142500</v>
      </c>
      <c r="C2" s="51">
        <v>141300</v>
      </c>
      <c r="D2" s="51">
        <v>151200</v>
      </c>
      <c r="E2" s="51">
        <v>153200</v>
      </c>
      <c r="F2" s="51">
        <v>143500</v>
      </c>
      <c r="G2" s="51">
        <v>151800</v>
      </c>
      <c r="H2" s="51">
        <v>152300</v>
      </c>
      <c r="I2" s="51">
        <v>152400</v>
      </c>
      <c r="J2" s="51">
        <v>143000</v>
      </c>
      <c r="K2" s="51">
        <v>134300</v>
      </c>
      <c r="L2" s="51">
        <v>136100</v>
      </c>
      <c r="M2" s="50" t="s">
        <v>5</v>
      </c>
      <c r="N2" s="51">
        <v>151300</v>
      </c>
      <c r="O2" s="51">
        <v>152000</v>
      </c>
      <c r="P2" s="51">
        <v>153000</v>
      </c>
      <c r="Q2" s="51">
        <v>153400</v>
      </c>
      <c r="R2" s="51">
        <v>133600</v>
      </c>
      <c r="S2" s="51">
        <v>140800</v>
      </c>
      <c r="T2" s="51">
        <v>143600</v>
      </c>
      <c r="U2" s="51">
        <v>160400</v>
      </c>
      <c r="V2" s="51">
        <v>153600</v>
      </c>
      <c r="W2" s="51">
        <v>160800</v>
      </c>
      <c r="X2" s="52" t="s">
        <v>119</v>
      </c>
      <c r="Y2" s="52"/>
    </row>
    <row r="3" spans="1:26" ht="34.5" x14ac:dyDescent="0.25">
      <c r="A3" s="50" t="s">
        <v>120</v>
      </c>
      <c r="B3" s="53" t="s">
        <v>28</v>
      </c>
      <c r="C3" s="53" t="s">
        <v>34</v>
      </c>
      <c r="D3" s="53" t="s">
        <v>40</v>
      </c>
      <c r="E3" s="53" t="s">
        <v>45</v>
      </c>
      <c r="F3" s="53" t="s">
        <v>50</v>
      </c>
      <c r="G3" s="53" t="s">
        <v>54</v>
      </c>
      <c r="H3" s="53" t="s">
        <v>58</v>
      </c>
      <c r="I3" s="53" t="s">
        <v>63</v>
      </c>
      <c r="J3" s="53" t="s">
        <v>68</v>
      </c>
      <c r="K3" s="53" t="s">
        <v>73</v>
      </c>
      <c r="L3" s="53" t="s">
        <v>77</v>
      </c>
      <c r="M3" s="50" t="s">
        <v>120</v>
      </c>
      <c r="N3" s="53" t="s">
        <v>82</v>
      </c>
      <c r="O3" s="53" t="s">
        <v>86</v>
      </c>
      <c r="P3" s="53" t="s">
        <v>91</v>
      </c>
      <c r="Q3" s="53" t="s">
        <v>95</v>
      </c>
      <c r="R3" s="53" t="s">
        <v>99</v>
      </c>
      <c r="S3" s="53" t="s">
        <v>103</v>
      </c>
      <c r="T3" s="53" t="s">
        <v>107</v>
      </c>
      <c r="U3" s="53" t="s">
        <v>110</v>
      </c>
      <c r="V3" s="53" t="s">
        <v>112</v>
      </c>
      <c r="W3" s="53" t="s">
        <v>114</v>
      </c>
      <c r="X3" s="53" t="s">
        <v>121</v>
      </c>
      <c r="Y3" s="52"/>
    </row>
    <row r="4" spans="1:26" ht="52.5" thickBot="1" x14ac:dyDescent="0.3">
      <c r="A4" s="54" t="s">
        <v>11</v>
      </c>
      <c r="B4" s="55">
        <v>1</v>
      </c>
      <c r="C4" s="55">
        <v>1</v>
      </c>
      <c r="D4" s="55">
        <v>1</v>
      </c>
      <c r="E4" s="55">
        <v>1</v>
      </c>
      <c r="F4" s="55">
        <v>1</v>
      </c>
      <c r="G4" s="55">
        <v>1</v>
      </c>
      <c r="H4" s="55">
        <v>1</v>
      </c>
      <c r="I4" s="55">
        <v>1</v>
      </c>
      <c r="J4" s="55">
        <v>1</v>
      </c>
      <c r="K4" s="55">
        <v>1</v>
      </c>
      <c r="L4" s="55">
        <v>1</v>
      </c>
      <c r="M4" s="54" t="s">
        <v>11</v>
      </c>
      <c r="N4" s="55">
        <v>1</v>
      </c>
      <c r="O4" s="55">
        <v>1</v>
      </c>
      <c r="P4" s="55">
        <v>1</v>
      </c>
      <c r="Q4" s="55">
        <v>1</v>
      </c>
      <c r="R4" s="55">
        <v>1</v>
      </c>
      <c r="S4" s="55">
        <v>1</v>
      </c>
      <c r="T4" s="55">
        <v>1</v>
      </c>
      <c r="U4" s="55">
        <v>1</v>
      </c>
      <c r="V4" s="55">
        <v>1</v>
      </c>
      <c r="W4" s="55">
        <v>1</v>
      </c>
      <c r="X4" s="55">
        <v>1</v>
      </c>
      <c r="Y4" s="52"/>
    </row>
    <row r="5" spans="1:26" ht="34.5" x14ac:dyDescent="0.25">
      <c r="A5" s="47" t="s">
        <v>16</v>
      </c>
      <c r="B5" s="56">
        <v>5000</v>
      </c>
      <c r="C5" s="56">
        <v>4000</v>
      </c>
      <c r="D5" s="56">
        <v>4450</v>
      </c>
      <c r="E5" s="56">
        <v>3000</v>
      </c>
      <c r="F5" s="56">
        <v>5500</v>
      </c>
      <c r="G5" s="56">
        <v>5000</v>
      </c>
      <c r="H5" s="56">
        <v>4500</v>
      </c>
      <c r="I5" s="56">
        <v>4400</v>
      </c>
      <c r="J5" s="56">
        <v>8000</v>
      </c>
      <c r="K5" s="56">
        <v>6000</v>
      </c>
      <c r="L5" s="56">
        <v>6000</v>
      </c>
      <c r="M5" s="47" t="s">
        <v>16</v>
      </c>
      <c r="N5" s="56">
        <v>6000</v>
      </c>
      <c r="O5" s="56">
        <v>4500</v>
      </c>
      <c r="P5" s="56">
        <v>4500</v>
      </c>
      <c r="Q5" s="56">
        <v>8500</v>
      </c>
      <c r="R5" s="56">
        <v>8000</v>
      </c>
      <c r="S5" s="56">
        <v>4000</v>
      </c>
      <c r="T5" s="56">
        <v>5000</v>
      </c>
      <c r="U5" s="56">
        <v>8000</v>
      </c>
      <c r="V5" s="56">
        <v>8500</v>
      </c>
      <c r="W5" s="56">
        <v>8500</v>
      </c>
      <c r="X5" s="56" t="s">
        <v>121</v>
      </c>
      <c r="Y5" s="52"/>
    </row>
    <row r="6" spans="1:26" ht="35.25" thickBot="1" x14ac:dyDescent="0.3">
      <c r="A6" s="54" t="s">
        <v>19</v>
      </c>
      <c r="B6" s="57">
        <v>1175000</v>
      </c>
      <c r="C6" s="57">
        <v>900000</v>
      </c>
      <c r="D6" s="57">
        <v>1000000</v>
      </c>
      <c r="E6" s="57">
        <v>250000</v>
      </c>
      <c r="F6" s="57">
        <v>2000000</v>
      </c>
      <c r="G6" s="57">
        <v>1850000</v>
      </c>
      <c r="H6" s="57">
        <v>1375000</v>
      </c>
      <c r="I6" s="57">
        <v>700000</v>
      </c>
      <c r="J6" s="57">
        <v>1500000</v>
      </c>
      <c r="K6" s="57">
        <v>1468004.75</v>
      </c>
      <c r="L6" s="57">
        <v>1000000</v>
      </c>
      <c r="M6" s="54" t="s">
        <v>19</v>
      </c>
      <c r="N6" s="57">
        <v>1163933.3999999999</v>
      </c>
      <c r="O6" s="57">
        <v>700000</v>
      </c>
      <c r="P6" s="57">
        <v>2000000</v>
      </c>
      <c r="Q6" s="57">
        <v>1200000</v>
      </c>
      <c r="R6" s="57">
        <v>1300000</v>
      </c>
      <c r="S6" s="57">
        <v>800000</v>
      </c>
      <c r="T6" s="57">
        <v>1000000</v>
      </c>
      <c r="U6" s="57">
        <v>1690000</v>
      </c>
      <c r="V6" s="57">
        <v>1600000</v>
      </c>
      <c r="W6" s="57">
        <v>1600000</v>
      </c>
      <c r="X6" s="57" t="s">
        <v>121</v>
      </c>
      <c r="Y6" s="58"/>
      <c r="Z6" s="59"/>
    </row>
    <row r="7" spans="1:26" ht="35.25" thickBot="1" x14ac:dyDescent="0.3">
      <c r="A7" s="60" t="s">
        <v>22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0" t="s">
        <v>22</v>
      </c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26" ht="18" thickBot="1" x14ac:dyDescent="0.3">
      <c r="A8" s="62"/>
      <c r="B8" s="62"/>
      <c r="M8" s="62"/>
    </row>
    <row r="9" spans="1:26" ht="52.5" thickBot="1" x14ac:dyDescent="0.3">
      <c r="A9" s="63" t="s">
        <v>122</v>
      </c>
      <c r="B9" s="64" t="s">
        <v>123</v>
      </c>
      <c r="C9" s="64" t="s">
        <v>123</v>
      </c>
      <c r="D9" s="64" t="s">
        <v>123</v>
      </c>
      <c r="E9" s="64" t="s">
        <v>123</v>
      </c>
      <c r="F9" s="64" t="s">
        <v>123</v>
      </c>
      <c r="G9" s="64" t="s">
        <v>123</v>
      </c>
      <c r="H9" s="64" t="s">
        <v>123</v>
      </c>
      <c r="I9" s="64" t="s">
        <v>123</v>
      </c>
      <c r="J9" s="64" t="s">
        <v>123</v>
      </c>
      <c r="K9" s="64" t="s">
        <v>123</v>
      </c>
      <c r="L9" s="64" t="s">
        <v>123</v>
      </c>
      <c r="M9" s="63" t="s">
        <v>122</v>
      </c>
      <c r="N9" s="64" t="s">
        <v>123</v>
      </c>
      <c r="O9" s="64" t="s">
        <v>123</v>
      </c>
      <c r="P9" s="64" t="s">
        <v>123</v>
      </c>
      <c r="Q9" s="64" t="s">
        <v>123</v>
      </c>
      <c r="R9" s="64" t="s">
        <v>123</v>
      </c>
      <c r="S9" s="64" t="s">
        <v>123</v>
      </c>
      <c r="T9" s="64" t="s">
        <v>123</v>
      </c>
      <c r="U9" s="64" t="s">
        <v>123</v>
      </c>
      <c r="V9" s="64" t="s">
        <v>123</v>
      </c>
      <c r="W9" s="64" t="s">
        <v>123</v>
      </c>
      <c r="X9" s="64" t="s">
        <v>123</v>
      </c>
    </row>
    <row r="10" spans="1:26" ht="17.25" x14ac:dyDescent="0.25">
      <c r="A10" s="65" t="s">
        <v>124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5" t="s">
        <v>124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26" ht="17.25" x14ac:dyDescent="0.25">
      <c r="A11" s="67" t="s">
        <v>125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7" t="s">
        <v>125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26" ht="17.25" x14ac:dyDescent="0.25">
      <c r="A12" s="67" t="s">
        <v>126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7" t="s">
        <v>126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1:26" ht="17.25" x14ac:dyDescent="0.25">
      <c r="A13" s="67" t="s">
        <v>127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7" t="s">
        <v>127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6" ht="17.25" x14ac:dyDescent="0.25">
      <c r="A14" s="67" t="s">
        <v>128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7" t="s">
        <v>128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1:26" ht="17.25" x14ac:dyDescent="0.25">
      <c r="A15" s="67" t="s">
        <v>129</v>
      </c>
      <c r="B15" s="68"/>
      <c r="C15" s="68"/>
      <c r="D15" s="68"/>
      <c r="E15" s="69"/>
      <c r="F15" s="68"/>
      <c r="G15" s="68"/>
      <c r="H15" s="68"/>
      <c r="I15" s="68"/>
      <c r="J15" s="68"/>
      <c r="K15" s="68"/>
      <c r="L15" s="68"/>
      <c r="M15" s="67" t="s">
        <v>129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spans="1:26" ht="17.25" x14ac:dyDescent="0.25">
      <c r="A16" s="67" t="s">
        <v>130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7" t="s">
        <v>130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ht="17.25" x14ac:dyDescent="0.25">
      <c r="A17" s="67" t="s">
        <v>131</v>
      </c>
      <c r="B17" s="68"/>
      <c r="C17" s="68"/>
      <c r="D17" s="68"/>
      <c r="E17" s="68"/>
      <c r="F17" s="68"/>
      <c r="G17" s="68"/>
      <c r="H17" s="68"/>
      <c r="I17" s="69"/>
      <c r="J17" s="68"/>
      <c r="K17" s="68"/>
      <c r="L17" s="68"/>
      <c r="M17" s="67" t="s">
        <v>131</v>
      </c>
      <c r="N17" s="68"/>
      <c r="O17" s="69"/>
      <c r="P17" s="68"/>
      <c r="Q17" s="68"/>
      <c r="R17" s="68"/>
      <c r="S17" s="68"/>
      <c r="T17" s="68"/>
      <c r="U17" s="68"/>
      <c r="V17" s="68"/>
      <c r="W17" s="68"/>
      <c r="X17" s="68"/>
    </row>
    <row r="18" spans="1:24" ht="17.25" x14ac:dyDescent="0.25">
      <c r="A18" s="67" t="s">
        <v>132</v>
      </c>
      <c r="B18" s="68"/>
      <c r="C18" s="69"/>
      <c r="D18" s="69"/>
      <c r="E18" s="68"/>
      <c r="F18" s="68"/>
      <c r="G18" s="68"/>
      <c r="H18" s="68"/>
      <c r="I18" s="68"/>
      <c r="J18" s="68"/>
      <c r="K18" s="68"/>
      <c r="L18" s="69"/>
      <c r="M18" s="67" t="s">
        <v>132</v>
      </c>
      <c r="N18" s="68"/>
      <c r="O18" s="68"/>
      <c r="P18" s="68"/>
      <c r="Q18" s="68"/>
      <c r="R18" s="68"/>
      <c r="S18" s="69"/>
      <c r="T18" s="69"/>
      <c r="U18" s="68"/>
      <c r="V18" s="68"/>
      <c r="W18" s="68"/>
      <c r="X18" s="68"/>
    </row>
    <row r="19" spans="1:24" ht="17.25" x14ac:dyDescent="0.25">
      <c r="A19" s="67" t="s">
        <v>133</v>
      </c>
      <c r="B19" s="69"/>
      <c r="C19" s="68"/>
      <c r="D19" s="68"/>
      <c r="E19" s="68"/>
      <c r="F19" s="68"/>
      <c r="G19" s="68"/>
      <c r="H19" s="69"/>
      <c r="I19" s="68"/>
      <c r="J19" s="69"/>
      <c r="K19" s="69"/>
      <c r="L19" s="68"/>
      <c r="M19" s="67" t="s">
        <v>133</v>
      </c>
      <c r="N19" s="69"/>
      <c r="O19" s="68"/>
      <c r="P19" s="68"/>
      <c r="Q19" s="69"/>
      <c r="R19" s="69"/>
      <c r="S19" s="68"/>
      <c r="T19" s="68"/>
      <c r="U19" s="68"/>
      <c r="V19" s="68"/>
      <c r="W19" s="68"/>
      <c r="X19" s="68"/>
    </row>
    <row r="20" spans="1:24" ht="17.25" x14ac:dyDescent="0.25">
      <c r="A20" s="67" t="s">
        <v>134</v>
      </c>
      <c r="B20" s="68"/>
      <c r="C20" s="68"/>
      <c r="D20" s="68"/>
      <c r="E20" s="68"/>
      <c r="F20" s="69"/>
      <c r="G20" s="69"/>
      <c r="H20" s="68"/>
      <c r="I20" s="68"/>
      <c r="J20" s="68"/>
      <c r="K20" s="68"/>
      <c r="L20" s="68"/>
      <c r="M20" s="67" t="s">
        <v>134</v>
      </c>
      <c r="N20" s="68"/>
      <c r="O20" s="68"/>
      <c r="P20" s="69"/>
      <c r="Q20" s="68"/>
      <c r="R20" s="68"/>
      <c r="S20" s="68"/>
      <c r="T20" s="68"/>
      <c r="U20" s="69"/>
      <c r="V20" s="69"/>
      <c r="W20" s="69"/>
      <c r="X20" s="68"/>
    </row>
    <row r="21" spans="1:24" ht="17.25" x14ac:dyDescent="0.25">
      <c r="A21" s="67" t="s">
        <v>135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7" t="s">
        <v>135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</row>
    <row r="22" spans="1:24" ht="17.25" x14ac:dyDescent="0.25">
      <c r="A22" s="67" t="s">
        <v>136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7" t="s">
        <v>136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ht="17.25" x14ac:dyDescent="0.25">
      <c r="A23" s="67" t="s">
        <v>137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7" t="s">
        <v>137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spans="1:24" ht="17.25" x14ac:dyDescent="0.25">
      <c r="A24" s="67" t="s">
        <v>138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7" t="s">
        <v>138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</row>
    <row r="25" spans="1:24" ht="17.25" x14ac:dyDescent="0.25">
      <c r="A25" s="67" t="s">
        <v>139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7" t="s">
        <v>139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pans="1:24" ht="18" thickBot="1" x14ac:dyDescent="0.3">
      <c r="A26" s="70" t="s">
        <v>140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0" t="s">
        <v>140</v>
      </c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</sheetData>
  <pageMargins left="0.7" right="0.7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TW Tabla 1</vt:lpstr>
      <vt:lpstr>Tabla 2 TW</vt:lpstr>
      <vt:lpstr>'Tabla 2 TW'!Área_de_impresión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Cosido</dc:creator>
  <cp:lastModifiedBy>Gemma Cosido</cp:lastModifiedBy>
  <dcterms:created xsi:type="dcterms:W3CDTF">2016-09-07T12:12:19Z</dcterms:created>
  <dcterms:modified xsi:type="dcterms:W3CDTF">2016-09-07T12:12:48Z</dcterms:modified>
</cp:coreProperties>
</file>